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<sst xmlns="http://schemas.openxmlformats.org/spreadsheetml/2006/main" count="97" uniqueCount="90">
  <si>
    <t>№ контракта</t>
  </si>
  <si>
    <t>Сумма</t>
  </si>
  <si>
    <t>№</t>
  </si>
  <si>
    <t>70 099,14</t>
  </si>
  <si>
    <t>№ 0153200000215003652  (мяг.инв)</t>
  </si>
  <si>
    <t>№ 0153200000215004420  (мяг.инв)</t>
  </si>
  <si>
    <t>№ 0153200000215004874  (стекло)</t>
  </si>
  <si>
    <t>№ 0153200000215004998  (салфет дезинф)</t>
  </si>
  <si>
    <t>№ 0153200000215004952  ( пластик)</t>
  </si>
  <si>
    <t>№ 0153200000215004770  (реагенты)</t>
  </si>
  <si>
    <t>№ 0153200000215004724  (гемостаз)</t>
  </si>
  <si>
    <t>№ 0153200000215004722  (скарификаторы)</t>
  </si>
  <si>
    <t>№ 0153200000215005140  (ГСМ)</t>
  </si>
  <si>
    <t>№ 0153200000215005056  (ИФА)</t>
  </si>
  <si>
    <t>№ 0153200000215005188  (реагенты)</t>
  </si>
  <si>
    <t>№ 0153200000215005643  (экстемп)</t>
  </si>
  <si>
    <t>№ 0153200000215005713  (биохимия)</t>
  </si>
  <si>
    <t>№ 0153200000215005521  (тест-полоски)</t>
  </si>
  <si>
    <t>№ 0153200000215005572  (термобумага)</t>
  </si>
  <si>
    <t>№ 0153200000215005552 (растворы для лаборат)</t>
  </si>
  <si>
    <t>№ 0153200000215006325  (экстемпор)</t>
  </si>
  <si>
    <t>№ 0153200000215006327  (экстемпор)</t>
  </si>
  <si>
    <t>№ 0153200000215005981  (лекар)</t>
  </si>
  <si>
    <t>№ 0153200000215006124  (лекар)</t>
  </si>
  <si>
    <t>№ 0153200000215007402 (сливоч. Масло)</t>
  </si>
  <si>
    <t>№ 0153200000215006405 (лекар)</t>
  </si>
  <si>
    <t>№ 0153200000215006611 (экстемпор)</t>
  </si>
  <si>
    <t>№ 0153200000215006328 (моющие)</t>
  </si>
  <si>
    <t>№ 0153200000215006993 (лекар)</t>
  </si>
  <si>
    <t>№ 0153200000215006992 (лекар)</t>
  </si>
  <si>
    <t>№ 0153200000215006994 (лекар)</t>
  </si>
  <si>
    <t>№ 0153200000215005792 (сметана)</t>
  </si>
  <si>
    <t>№ 0153200000215004394 (говядина)</t>
  </si>
  <si>
    <t>№ 0153200000215007738 (кисель)</t>
  </si>
  <si>
    <t>№ 0153200000215007755 (лекар)</t>
  </si>
  <si>
    <t>№ 0153200000214017216 (лекар)</t>
  </si>
  <si>
    <t>№ 0153200000215007739 (печенье)</t>
  </si>
  <si>
    <t>№ 0153200000215007847 (лекар)</t>
  </si>
  <si>
    <t>№ 0153200000215008271 (лекар)</t>
  </si>
  <si>
    <t>№ 0153200000215009138 (лекар)</t>
  </si>
  <si>
    <t>№ 0153200000215009363 (крупа)</t>
  </si>
  <si>
    <t>№ 0153200000215008699 (чай)</t>
  </si>
  <si>
    <t>№ 0153200000215007740 (сахар)</t>
  </si>
  <si>
    <t>№ 0153200000215009025 (подсолн.масло)</t>
  </si>
  <si>
    <t>№ 0153200000215008726 (овощи)</t>
  </si>
  <si>
    <t>№ 0153200000215009512 (ИФА)</t>
  </si>
  <si>
    <t>№ 0153200000215009956 (пластик)</t>
  </si>
  <si>
    <t>№ 0153200000215008775 (канцелярия)</t>
  </si>
  <si>
    <t>№ 0153200000215008516 (мяг.инвентарь)</t>
  </si>
  <si>
    <t>№ 0153200000215010115 (орг.техника)</t>
  </si>
  <si>
    <t>№ 0153200000215010108 (запчасти на оргтехнику)</t>
  </si>
  <si>
    <t>№ 0153200000215008719 (сок)</t>
  </si>
  <si>
    <t>№ 0153200000215009428 (том.паста)</t>
  </si>
  <si>
    <t>№ 0153200000215009244 (расх. Мед. Материал))</t>
  </si>
  <si>
    <t>№ 0153200000215009889 (расходники для рентген.кабинета)</t>
  </si>
  <si>
    <t>№ 0153200000215009252 (колющие)</t>
  </si>
  <si>
    <t>№ 0153200000215007400 (молоко)</t>
  </si>
  <si>
    <t>№ 0153200000215005779 (кефир)</t>
  </si>
  <si>
    <t xml:space="preserve">                                                                                                    ИТОГО</t>
  </si>
  <si>
    <t>В стадии заключения</t>
  </si>
  <si>
    <t>№0153200000215011072 (лекар)</t>
  </si>
  <si>
    <t>№0153200000215011775(бланки)</t>
  </si>
  <si>
    <t xml:space="preserve"> ИТОГО</t>
  </si>
  <si>
    <t xml:space="preserve">АУКЦИОНЫ </t>
  </si>
  <si>
    <t>№0153200000215012339 (шовник)</t>
  </si>
  <si>
    <t>№0153200000215012206 (расх. Материалов для клинич.анализов) обл.бюджет</t>
  </si>
  <si>
    <t>На редактировании</t>
  </si>
  <si>
    <t xml:space="preserve">                                ИТОГО</t>
  </si>
  <si>
    <t>дезинфицирующие средства</t>
  </si>
  <si>
    <t>мед.изделия (колющие)</t>
  </si>
  <si>
    <t>расход.материал для клинич.анализов обл.бюджет</t>
  </si>
  <si>
    <t>мед.изделия (скальпель, лезвия)</t>
  </si>
  <si>
    <t>изд.мед. Назначения (перевязка)</t>
  </si>
  <si>
    <t xml:space="preserve">                                       ИТОГО</t>
  </si>
  <si>
    <t>№ 0153200000215010972 ("ЦАМИ")</t>
  </si>
  <si>
    <t>№ 0153200000215011072 (лекар)</t>
  </si>
  <si>
    <t>№ 0153200000215011775 (бланки)</t>
  </si>
  <si>
    <t>№ 0153200000215011068 (лекар)</t>
  </si>
  <si>
    <t>№ 0153200000215012206 (расх.матер)</t>
  </si>
  <si>
    <t>№ 0153200000215012339 (хирург.шовник)</t>
  </si>
  <si>
    <t>№ 0153200000215012869 (расход. материалов для клинических анализов)</t>
  </si>
  <si>
    <t>Сумма заключенных</t>
  </si>
  <si>
    <r>
      <t xml:space="preserve">ЗАКЛЮЧЕНО КОНТРАКТОВ </t>
    </r>
    <r>
      <rPr>
        <b/>
        <sz val="26"/>
        <color indexed="8"/>
        <rFont val="Times New Roman"/>
        <family val="1"/>
      </rPr>
      <t>2015</t>
    </r>
    <r>
      <rPr>
        <b/>
        <sz val="18"/>
        <color indexed="8"/>
        <rFont val="Times New Roman"/>
        <family val="1"/>
      </rPr>
      <t xml:space="preserve"> год</t>
    </r>
  </si>
  <si>
    <t>№ 0153200000215009803 (ИФА)</t>
  </si>
  <si>
    <t>№ 1  (перчатки)</t>
  </si>
  <si>
    <t>№  2 (018435)    дез.средства</t>
  </si>
  <si>
    <t>№ 0153200000215013022 (дез.ср-ва)</t>
  </si>
  <si>
    <t>№ 0153200000215012763 (мед.изделия)</t>
  </si>
  <si>
    <t>№4 (19151) расх.матер для кл.ан.</t>
  </si>
  <si>
    <t>№0153200000215013153 (атом.шины)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</si>
</sst>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b/>
      <sz val="2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2" fontId="2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6.00390625" style="0" customWidth="1"/>
    <col min="2" max="2" width="55.8515625" style="0" customWidth="1"/>
    <col min="3" max="3" width="17.57421875" style="0" customWidth="1"/>
    <col min="4" max="4" width="19.8515625" style="0" customWidth="1"/>
    <col min="5" max="5" width="14.28125" style="0" customWidth="1"/>
  </cols>
  <sheetData>
    <row r="2" spans="2:4" ht="39.75" customHeight="1">
      <c r="B2" s="22" t="s">
        <v>82</v>
      </c>
      <c r="C2" s="22"/>
      <c r="D2" s="22"/>
    </row>
    <row r="4" spans="1:3" ht="30">
      <c r="A4" s="6" t="s">
        <v>2</v>
      </c>
      <c r="B4" s="6" t="s">
        <v>0</v>
      </c>
      <c r="C4" s="19" t="s">
        <v>81</v>
      </c>
    </row>
    <row r="5" spans="1:3" ht="15.75">
      <c r="A5" s="21">
        <v>1</v>
      </c>
      <c r="B5" s="13" t="s">
        <v>4</v>
      </c>
      <c r="C5" s="14">
        <v>146338</v>
      </c>
    </row>
    <row r="6" spans="1:3" ht="15.75">
      <c r="A6" s="21">
        <f>A5+1</f>
        <v>2</v>
      </c>
      <c r="B6" s="13" t="s">
        <v>5</v>
      </c>
      <c r="C6" s="14">
        <v>52633.7</v>
      </c>
    </row>
    <row r="7" spans="1:3" ht="15.75">
      <c r="A7" s="21">
        <f aca="true" t="shared" si="0" ref="A7:A38">A6+1</f>
        <v>3</v>
      </c>
      <c r="B7" s="13" t="s">
        <v>6</v>
      </c>
      <c r="C7" s="14">
        <v>26569.21</v>
      </c>
    </row>
    <row r="8" spans="1:3" ht="15.75">
      <c r="A8" s="21">
        <f t="shared" si="0"/>
        <v>4</v>
      </c>
      <c r="B8" s="13" t="s">
        <v>7</v>
      </c>
      <c r="C8" s="14">
        <v>43647.66</v>
      </c>
    </row>
    <row r="9" spans="1:3" ht="15.75">
      <c r="A9" s="21">
        <f t="shared" si="0"/>
        <v>5</v>
      </c>
      <c r="B9" s="13" t="s">
        <v>8</v>
      </c>
      <c r="C9" s="14">
        <v>85911.68</v>
      </c>
    </row>
    <row r="10" spans="1:3" ht="15.75">
      <c r="A10" s="21">
        <f t="shared" si="0"/>
        <v>6</v>
      </c>
      <c r="B10" s="13" t="s">
        <v>9</v>
      </c>
      <c r="C10" s="14">
        <v>23937.06</v>
      </c>
    </row>
    <row r="11" spans="1:3" ht="15.75">
      <c r="A11" s="21">
        <f t="shared" si="0"/>
        <v>7</v>
      </c>
      <c r="B11" s="13" t="s">
        <v>10</v>
      </c>
      <c r="C11" s="14">
        <v>76252.88</v>
      </c>
    </row>
    <row r="12" spans="1:3" ht="15.75">
      <c r="A12" s="21">
        <f t="shared" si="0"/>
        <v>8</v>
      </c>
      <c r="B12" s="13" t="s">
        <v>11</v>
      </c>
      <c r="C12" s="14">
        <v>7812</v>
      </c>
    </row>
    <row r="13" spans="1:3" ht="15.75">
      <c r="A13" s="21">
        <f t="shared" si="0"/>
        <v>9</v>
      </c>
      <c r="B13" s="13" t="s">
        <v>12</v>
      </c>
      <c r="C13" s="14">
        <v>2081339</v>
      </c>
    </row>
    <row r="14" spans="1:3" ht="15.75">
      <c r="A14" s="21">
        <f t="shared" si="0"/>
        <v>10</v>
      </c>
      <c r="B14" s="13" t="s">
        <v>13</v>
      </c>
      <c r="C14" s="14">
        <v>27363</v>
      </c>
    </row>
    <row r="15" spans="1:3" ht="15.75">
      <c r="A15" s="21">
        <f t="shared" si="0"/>
        <v>11</v>
      </c>
      <c r="B15" s="13" t="s">
        <v>14</v>
      </c>
      <c r="C15" s="14">
        <v>9927.99</v>
      </c>
    </row>
    <row r="16" spans="1:3" ht="15.75">
      <c r="A16" s="21">
        <f t="shared" si="0"/>
        <v>12</v>
      </c>
      <c r="B16" s="13" t="s">
        <v>15</v>
      </c>
      <c r="C16" s="14">
        <v>817216.26</v>
      </c>
    </row>
    <row r="17" spans="1:3" ht="15.75">
      <c r="A17" s="21">
        <f t="shared" si="0"/>
        <v>13</v>
      </c>
      <c r="B17" s="13" t="s">
        <v>16</v>
      </c>
      <c r="C17" s="14">
        <v>337136.29</v>
      </c>
    </row>
    <row r="18" spans="1:3" ht="15.75">
      <c r="A18" s="21">
        <f t="shared" si="0"/>
        <v>14</v>
      </c>
      <c r="B18" s="13" t="s">
        <v>17</v>
      </c>
      <c r="C18" s="14">
        <v>300344.23</v>
      </c>
    </row>
    <row r="19" spans="1:3" ht="15.75">
      <c r="A19" s="21">
        <f t="shared" si="0"/>
        <v>15</v>
      </c>
      <c r="B19" s="13" t="s">
        <v>18</v>
      </c>
      <c r="C19" s="14">
        <v>29640.24</v>
      </c>
    </row>
    <row r="20" spans="1:3" ht="15.75">
      <c r="A20" s="21">
        <f t="shared" si="0"/>
        <v>16</v>
      </c>
      <c r="B20" s="13" t="s">
        <v>19</v>
      </c>
      <c r="C20" s="14">
        <v>92393.11</v>
      </c>
    </row>
    <row r="21" spans="1:3" ht="15.75">
      <c r="A21" s="21">
        <f t="shared" si="0"/>
        <v>17</v>
      </c>
      <c r="B21" s="13" t="s">
        <v>20</v>
      </c>
      <c r="C21" s="14">
        <v>817404.46</v>
      </c>
    </row>
    <row r="22" spans="1:3" ht="15.75">
      <c r="A22" s="21">
        <f t="shared" si="0"/>
        <v>18</v>
      </c>
      <c r="B22" s="13" t="s">
        <v>21</v>
      </c>
      <c r="C22" s="14">
        <v>893235.25</v>
      </c>
    </row>
    <row r="23" spans="1:3" ht="15.75">
      <c r="A23" s="21">
        <f t="shared" si="0"/>
        <v>19</v>
      </c>
      <c r="B23" s="13" t="s">
        <v>22</v>
      </c>
      <c r="C23" s="14">
        <v>336700</v>
      </c>
    </row>
    <row r="24" spans="1:3" ht="15.75">
      <c r="A24" s="21">
        <f t="shared" si="0"/>
        <v>20</v>
      </c>
      <c r="B24" s="13" t="s">
        <v>23</v>
      </c>
      <c r="C24" s="14">
        <v>541735.86</v>
      </c>
    </row>
    <row r="25" spans="1:3" ht="15.75">
      <c r="A25" s="21">
        <f t="shared" si="0"/>
        <v>21</v>
      </c>
      <c r="B25" s="13" t="s">
        <v>24</v>
      </c>
      <c r="C25" s="14">
        <v>132000</v>
      </c>
    </row>
    <row r="26" spans="1:3" ht="15.75">
      <c r="A26" s="21">
        <f t="shared" si="0"/>
        <v>22</v>
      </c>
      <c r="B26" s="13" t="s">
        <v>25</v>
      </c>
      <c r="C26" s="14">
        <v>236088.21</v>
      </c>
    </row>
    <row r="27" spans="1:3" ht="15.75">
      <c r="A27" s="21">
        <f t="shared" si="0"/>
        <v>23</v>
      </c>
      <c r="B27" s="13" t="s">
        <v>26</v>
      </c>
      <c r="C27" s="14">
        <v>29716.6</v>
      </c>
    </row>
    <row r="28" spans="1:3" ht="15.75">
      <c r="A28" s="21">
        <f t="shared" si="0"/>
        <v>24</v>
      </c>
      <c r="B28" s="13" t="s">
        <v>27</v>
      </c>
      <c r="C28" s="14">
        <v>80813.36</v>
      </c>
    </row>
    <row r="29" spans="1:3" ht="15.75">
      <c r="A29" s="21">
        <f t="shared" si="0"/>
        <v>25</v>
      </c>
      <c r="B29" s="13" t="s">
        <v>28</v>
      </c>
      <c r="C29" s="14">
        <v>69329.21</v>
      </c>
    </row>
    <row r="30" spans="1:3" ht="15.75">
      <c r="A30" s="21">
        <f t="shared" si="0"/>
        <v>26</v>
      </c>
      <c r="B30" s="13" t="s">
        <v>29</v>
      </c>
      <c r="C30" s="14">
        <v>157690.98</v>
      </c>
    </row>
    <row r="31" spans="1:3" ht="15.75">
      <c r="A31" s="21">
        <f t="shared" si="0"/>
        <v>27</v>
      </c>
      <c r="B31" s="13" t="s">
        <v>30</v>
      </c>
      <c r="C31" s="14">
        <v>343859.84</v>
      </c>
    </row>
    <row r="32" spans="1:3" ht="15.75">
      <c r="A32" s="21">
        <f>A31+1</f>
        <v>28</v>
      </c>
      <c r="B32" s="13" t="s">
        <v>57</v>
      </c>
      <c r="C32" s="14">
        <v>48070</v>
      </c>
    </row>
    <row r="33" spans="1:3" ht="15.75">
      <c r="A33" s="21">
        <f t="shared" si="0"/>
        <v>29</v>
      </c>
      <c r="B33" s="13" t="s">
        <v>56</v>
      </c>
      <c r="C33" s="14">
        <v>135300</v>
      </c>
    </row>
    <row r="34" spans="1:3" ht="15.75">
      <c r="A34" s="21">
        <f t="shared" si="0"/>
        <v>30</v>
      </c>
      <c r="B34" s="13" t="s">
        <v>31</v>
      </c>
      <c r="C34" s="14">
        <v>3068</v>
      </c>
    </row>
    <row r="35" spans="1:3" ht="15.75">
      <c r="A35" s="21">
        <f t="shared" si="0"/>
        <v>31</v>
      </c>
      <c r="B35" s="13" t="s">
        <v>32</v>
      </c>
      <c r="C35" s="14">
        <v>490000</v>
      </c>
    </row>
    <row r="36" spans="1:3" ht="15.75">
      <c r="A36" s="21">
        <f t="shared" si="0"/>
        <v>32</v>
      </c>
      <c r="B36" s="13" t="s">
        <v>33</v>
      </c>
      <c r="C36" s="14">
        <v>14280</v>
      </c>
    </row>
    <row r="37" spans="1:3" ht="15.75">
      <c r="A37" s="21">
        <f t="shared" si="0"/>
        <v>33</v>
      </c>
      <c r="B37" s="13" t="s">
        <v>34</v>
      </c>
      <c r="C37" s="14">
        <v>66547.92</v>
      </c>
    </row>
    <row r="38" spans="1:3" ht="15.75">
      <c r="A38" s="21">
        <f t="shared" si="0"/>
        <v>34</v>
      </c>
      <c r="B38" s="13" t="s">
        <v>35</v>
      </c>
      <c r="C38" s="14">
        <v>67935.84</v>
      </c>
    </row>
    <row r="39" spans="1:3" ht="15.75">
      <c r="A39" s="21">
        <v>35</v>
      </c>
      <c r="B39" s="13" t="s">
        <v>36</v>
      </c>
      <c r="C39" s="15">
        <v>11909.8</v>
      </c>
    </row>
    <row r="40" spans="1:3" ht="15.75">
      <c r="A40" s="21">
        <v>36</v>
      </c>
      <c r="B40" s="13" t="s">
        <v>37</v>
      </c>
      <c r="C40" s="15" t="s">
        <v>3</v>
      </c>
    </row>
    <row r="41" spans="1:3" ht="15.75">
      <c r="A41" s="21">
        <v>37</v>
      </c>
      <c r="B41" s="13" t="s">
        <v>38</v>
      </c>
      <c r="C41" s="15">
        <v>122694.88</v>
      </c>
    </row>
    <row r="42" spans="1:3" ht="15.75">
      <c r="A42" s="21">
        <f>A41+1</f>
        <v>38</v>
      </c>
      <c r="B42" s="13" t="s">
        <v>39</v>
      </c>
      <c r="C42" s="15">
        <v>480147.01</v>
      </c>
    </row>
    <row r="43" spans="1:3" ht="15.75">
      <c r="A43" s="21">
        <f aca="true" t="shared" si="1" ref="A43:A72">A42+1</f>
        <v>39</v>
      </c>
      <c r="B43" s="13" t="s">
        <v>40</v>
      </c>
      <c r="C43" s="15">
        <v>68391.11</v>
      </c>
    </row>
    <row r="44" spans="1:3" ht="15.75">
      <c r="A44" s="21">
        <f t="shared" si="1"/>
        <v>40</v>
      </c>
      <c r="B44" s="13" t="s">
        <v>41</v>
      </c>
      <c r="C44" s="14">
        <v>8512</v>
      </c>
    </row>
    <row r="45" spans="1:3" ht="15.75">
      <c r="A45" s="21">
        <f t="shared" si="1"/>
        <v>41</v>
      </c>
      <c r="B45" s="13" t="s">
        <v>42</v>
      </c>
      <c r="C45" s="14">
        <v>54900</v>
      </c>
    </row>
    <row r="46" spans="1:3" ht="15.75">
      <c r="A46" s="21">
        <f t="shared" si="1"/>
        <v>42</v>
      </c>
      <c r="B46" s="13" t="s">
        <v>43</v>
      </c>
      <c r="C46" s="14">
        <v>17812</v>
      </c>
    </row>
    <row r="47" spans="1:3" ht="15.75">
      <c r="A47" s="21">
        <f t="shared" si="1"/>
        <v>43</v>
      </c>
      <c r="B47" s="13" t="s">
        <v>44</v>
      </c>
      <c r="C47" s="14">
        <v>239065</v>
      </c>
    </row>
    <row r="48" spans="1:3" ht="15.75">
      <c r="A48" s="21">
        <f t="shared" si="1"/>
        <v>44</v>
      </c>
      <c r="B48" s="13" t="s">
        <v>45</v>
      </c>
      <c r="C48" s="14">
        <v>23401.01</v>
      </c>
    </row>
    <row r="49" spans="1:3" ht="15.75">
      <c r="A49" s="21">
        <f t="shared" si="1"/>
        <v>45</v>
      </c>
      <c r="B49" s="13" t="s">
        <v>46</v>
      </c>
      <c r="C49" s="14">
        <v>15928.82</v>
      </c>
    </row>
    <row r="50" spans="1:3" ht="15.75">
      <c r="A50" s="21">
        <f t="shared" si="1"/>
        <v>46</v>
      </c>
      <c r="B50" s="13" t="s">
        <v>47</v>
      </c>
      <c r="C50" s="14">
        <v>141187.77</v>
      </c>
    </row>
    <row r="51" spans="1:3" ht="15.75">
      <c r="A51" s="21">
        <f t="shared" si="1"/>
        <v>47</v>
      </c>
      <c r="B51" s="13" t="s">
        <v>48</v>
      </c>
      <c r="C51" s="14">
        <v>1159.16</v>
      </c>
    </row>
    <row r="52" spans="1:3" ht="15.75">
      <c r="A52" s="21">
        <f t="shared" si="1"/>
        <v>48</v>
      </c>
      <c r="B52" s="13" t="s">
        <v>49</v>
      </c>
      <c r="C52" s="14">
        <v>585986.94</v>
      </c>
    </row>
    <row r="53" spans="1:3" ht="15.75">
      <c r="A53" s="21">
        <f t="shared" si="1"/>
        <v>49</v>
      </c>
      <c r="B53" s="16" t="s">
        <v>50</v>
      </c>
      <c r="C53" s="14">
        <v>147535.38</v>
      </c>
    </row>
    <row r="54" spans="1:3" ht="15.75">
      <c r="A54" s="21">
        <f t="shared" si="1"/>
        <v>50</v>
      </c>
      <c r="B54" s="16" t="s">
        <v>51</v>
      </c>
      <c r="C54" s="14">
        <v>20266.73</v>
      </c>
    </row>
    <row r="55" spans="1:3" ht="15.75">
      <c r="A55" s="21">
        <f t="shared" si="1"/>
        <v>51</v>
      </c>
      <c r="B55" s="16" t="s">
        <v>52</v>
      </c>
      <c r="C55" s="14">
        <v>10077.6</v>
      </c>
    </row>
    <row r="56" spans="1:3" ht="15.75">
      <c r="A56" s="21">
        <f t="shared" si="1"/>
        <v>52</v>
      </c>
      <c r="B56" s="16" t="s">
        <v>53</v>
      </c>
      <c r="C56" s="14">
        <v>8477.7</v>
      </c>
    </row>
    <row r="57" spans="1:3" ht="15.75">
      <c r="A57" s="21">
        <f t="shared" si="1"/>
        <v>53</v>
      </c>
      <c r="B57" s="16" t="s">
        <v>54</v>
      </c>
      <c r="C57" s="17">
        <v>232627</v>
      </c>
    </row>
    <row r="58" spans="1:3" ht="15.75">
      <c r="A58" s="21">
        <f t="shared" si="1"/>
        <v>54</v>
      </c>
      <c r="B58" s="16" t="s">
        <v>55</v>
      </c>
      <c r="C58" s="17">
        <v>199807.6</v>
      </c>
    </row>
    <row r="59" spans="1:3" ht="15.75">
      <c r="A59" s="21">
        <f t="shared" si="1"/>
        <v>55</v>
      </c>
      <c r="B59" s="13" t="s">
        <v>74</v>
      </c>
      <c r="C59" s="17">
        <v>30000</v>
      </c>
    </row>
    <row r="60" spans="1:3" ht="15.75">
      <c r="A60" s="21">
        <f t="shared" si="1"/>
        <v>56</v>
      </c>
      <c r="B60" s="13" t="s">
        <v>75</v>
      </c>
      <c r="C60" s="17">
        <v>623414.7</v>
      </c>
    </row>
    <row r="61" spans="1:3" ht="15.75">
      <c r="A61" s="21">
        <f t="shared" si="1"/>
        <v>57</v>
      </c>
      <c r="B61" s="13" t="s">
        <v>76</v>
      </c>
      <c r="C61" s="17">
        <v>98548.98</v>
      </c>
    </row>
    <row r="62" spans="1:3" ht="15.75">
      <c r="A62" s="21">
        <f t="shared" si="1"/>
        <v>58</v>
      </c>
      <c r="B62" s="13" t="s">
        <v>77</v>
      </c>
      <c r="C62" s="17">
        <v>495989.66</v>
      </c>
    </row>
    <row r="63" spans="1:3" ht="15.75">
      <c r="A63" s="21">
        <f t="shared" si="1"/>
        <v>59</v>
      </c>
      <c r="B63" s="13" t="s">
        <v>78</v>
      </c>
      <c r="C63" s="17">
        <v>261659</v>
      </c>
    </row>
    <row r="64" spans="1:3" ht="15.75">
      <c r="A64" s="21">
        <f t="shared" si="1"/>
        <v>60</v>
      </c>
      <c r="B64" s="13" t="s">
        <v>79</v>
      </c>
      <c r="C64" s="17">
        <v>180000</v>
      </c>
    </row>
    <row r="65" spans="1:3" ht="30">
      <c r="A65" s="21">
        <f t="shared" si="1"/>
        <v>61</v>
      </c>
      <c r="B65" s="18" t="s">
        <v>80</v>
      </c>
      <c r="C65" s="17">
        <v>41388.35</v>
      </c>
    </row>
    <row r="66" spans="1:3" ht="15.75">
      <c r="A66" s="21">
        <f t="shared" si="1"/>
        <v>62</v>
      </c>
      <c r="B66" s="13" t="s">
        <v>83</v>
      </c>
      <c r="C66" s="17">
        <v>26020</v>
      </c>
    </row>
    <row r="67" spans="1:3" ht="15.75">
      <c r="A67" s="21">
        <f t="shared" si="1"/>
        <v>63</v>
      </c>
      <c r="B67" s="13" t="s">
        <v>84</v>
      </c>
      <c r="C67" s="17">
        <v>369265</v>
      </c>
    </row>
    <row r="68" spans="1:3" ht="15.75">
      <c r="A68" s="21">
        <f t="shared" si="1"/>
        <v>64</v>
      </c>
      <c r="B68" s="13" t="s">
        <v>85</v>
      </c>
      <c r="C68" s="17">
        <v>529300</v>
      </c>
    </row>
    <row r="69" spans="1:3" ht="15.75">
      <c r="A69" s="21">
        <f t="shared" si="1"/>
        <v>65</v>
      </c>
      <c r="B69" s="13" t="s">
        <v>86</v>
      </c>
      <c r="C69" s="17">
        <v>310169.33</v>
      </c>
    </row>
    <row r="70" spans="1:3" ht="15.75">
      <c r="A70" s="21">
        <f t="shared" si="1"/>
        <v>66</v>
      </c>
      <c r="B70" s="13" t="s">
        <v>87</v>
      </c>
      <c r="C70" s="17">
        <v>30000</v>
      </c>
    </row>
    <row r="71" spans="1:3" ht="15.75">
      <c r="A71" s="21">
        <f t="shared" si="1"/>
        <v>67</v>
      </c>
      <c r="B71" s="13" t="s">
        <v>88</v>
      </c>
      <c r="C71" s="17">
        <v>398251</v>
      </c>
    </row>
    <row r="72" spans="1:3" ht="15.75">
      <c r="A72" s="21">
        <f t="shared" si="1"/>
        <v>68</v>
      </c>
      <c r="B72" s="13" t="s">
        <v>89</v>
      </c>
      <c r="C72" s="17">
        <v>149000</v>
      </c>
    </row>
    <row r="73" spans="1:3" ht="15.75">
      <c r="A73" s="21"/>
      <c r="B73" s="13"/>
      <c r="C73" s="17"/>
    </row>
    <row r="74" spans="1:3" ht="15.75">
      <c r="A74" s="3"/>
      <c r="B74" s="1"/>
      <c r="C74" s="5"/>
    </row>
    <row r="75" spans="1:3" ht="15.75">
      <c r="A75" s="3"/>
      <c r="B75" s="7" t="s">
        <v>58</v>
      </c>
      <c r="C75" s="20">
        <f>SUM(C5:C74)</f>
        <v>14555131.370000001</v>
      </c>
    </row>
    <row r="76" spans="1:5" ht="15">
      <c r="A76" s="3"/>
      <c r="B76" s="1"/>
      <c r="C76" s="1"/>
      <c r="E76" s="1"/>
    </row>
    <row r="77" ht="15">
      <c r="A77" s="1"/>
    </row>
  </sheetData>
  <sheetProtection/>
  <mergeCells count="1">
    <mergeCell ref="B2:D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28">
      <selection activeCell="A1" sqref="A1:D26"/>
    </sheetView>
  </sheetViews>
  <sheetFormatPr defaultColWidth="9.140625" defaultRowHeight="15"/>
  <cols>
    <col min="1" max="1" width="5.421875" style="0" customWidth="1"/>
    <col min="2" max="2" width="32.7109375" style="0" customWidth="1"/>
    <col min="3" max="3" width="15.7109375" style="0" customWidth="1"/>
  </cols>
  <sheetData>
    <row r="2" spans="1:3" ht="44.25" customHeight="1">
      <c r="A2" s="23" t="s">
        <v>59</v>
      </c>
      <c r="B2" s="24"/>
      <c r="C2" s="24"/>
    </row>
    <row r="3" spans="1:3" ht="15">
      <c r="A3" s="7" t="s">
        <v>2</v>
      </c>
      <c r="B3" s="6" t="s">
        <v>0</v>
      </c>
      <c r="C3" s="6" t="s">
        <v>1</v>
      </c>
    </row>
    <row r="4" spans="1:3" ht="15">
      <c r="A4" s="1">
        <v>1</v>
      </c>
      <c r="B4" s="1" t="s">
        <v>60</v>
      </c>
      <c r="C4" s="2">
        <v>623414.7</v>
      </c>
    </row>
    <row r="5" spans="1:3" ht="15">
      <c r="A5" s="1">
        <v>2</v>
      </c>
      <c r="B5" s="1" t="s">
        <v>61</v>
      </c>
      <c r="C5" s="2">
        <v>98548.98</v>
      </c>
    </row>
    <row r="6" spans="1:3" ht="15">
      <c r="A6" s="1"/>
      <c r="B6" s="1"/>
      <c r="C6" s="3"/>
    </row>
    <row r="7" spans="1:3" ht="18.75">
      <c r="A7" s="1"/>
      <c r="B7" s="4" t="s">
        <v>62</v>
      </c>
      <c r="C7" s="9">
        <f>SUM(C4:C6)</f>
        <v>721963.6799999999</v>
      </c>
    </row>
    <row r="10" spans="2:3" ht="15.75">
      <c r="B10" s="25" t="s">
        <v>63</v>
      </c>
      <c r="C10" s="25"/>
    </row>
    <row r="11" spans="1:3" ht="15">
      <c r="A11" s="8" t="s">
        <v>2</v>
      </c>
      <c r="B11" s="8" t="s">
        <v>0</v>
      </c>
      <c r="C11" s="8" t="s">
        <v>1</v>
      </c>
    </row>
    <row r="12" spans="1:3" ht="15">
      <c r="A12" s="1">
        <v>1</v>
      </c>
      <c r="B12" s="1" t="s">
        <v>64</v>
      </c>
      <c r="C12" s="10">
        <v>358355</v>
      </c>
    </row>
    <row r="13" spans="1:3" ht="54" customHeight="1">
      <c r="A13" s="1">
        <v>2</v>
      </c>
      <c r="B13" s="11" t="s">
        <v>65</v>
      </c>
      <c r="C13" s="10">
        <v>261659.8</v>
      </c>
    </row>
    <row r="14" spans="1:3" ht="18.75">
      <c r="A14" s="1"/>
      <c r="B14" s="4" t="s">
        <v>67</v>
      </c>
      <c r="C14" s="12">
        <f>SUM(C12:C13)</f>
        <v>620014.8</v>
      </c>
    </row>
    <row r="17" spans="2:3" ht="18.75">
      <c r="B17" s="23" t="s">
        <v>66</v>
      </c>
      <c r="C17" s="23"/>
    </row>
    <row r="18" spans="1:3" ht="15">
      <c r="A18" s="3">
        <v>1</v>
      </c>
      <c r="B18" s="1" t="s">
        <v>68</v>
      </c>
      <c r="C18" s="2">
        <v>352465.25</v>
      </c>
    </row>
    <row r="19" spans="1:3" ht="15">
      <c r="A19" s="3">
        <v>2</v>
      </c>
      <c r="B19" s="1" t="s">
        <v>68</v>
      </c>
      <c r="C19" s="2">
        <v>614332</v>
      </c>
    </row>
    <row r="20" spans="1:3" ht="15">
      <c r="A20" s="3">
        <v>3</v>
      </c>
      <c r="B20" s="1" t="s">
        <v>68</v>
      </c>
      <c r="C20" s="2">
        <v>529300</v>
      </c>
    </row>
    <row r="21" spans="1:3" ht="15">
      <c r="A21" s="3">
        <v>4</v>
      </c>
      <c r="B21" s="1" t="s">
        <v>69</v>
      </c>
      <c r="C21" s="2">
        <v>7560</v>
      </c>
    </row>
    <row r="22" spans="1:3" ht="30">
      <c r="A22" s="3">
        <v>5</v>
      </c>
      <c r="B22" s="11" t="s">
        <v>70</v>
      </c>
      <c r="C22" s="2">
        <v>41388.35</v>
      </c>
    </row>
    <row r="23" spans="1:3" ht="15">
      <c r="A23" s="3">
        <v>6</v>
      </c>
      <c r="B23" s="1" t="s">
        <v>71</v>
      </c>
      <c r="C23" s="2">
        <v>76870</v>
      </c>
    </row>
    <row r="24" spans="1:3" ht="15">
      <c r="A24" s="3">
        <v>7</v>
      </c>
      <c r="B24" s="1" t="s">
        <v>72</v>
      </c>
      <c r="C24" s="2">
        <v>290540</v>
      </c>
    </row>
    <row r="25" spans="1:3" ht="18.75">
      <c r="A25" s="1"/>
      <c r="B25" s="4" t="s">
        <v>73</v>
      </c>
      <c r="C25" s="12">
        <f>SUM(C18:C24)</f>
        <v>1912455.6</v>
      </c>
    </row>
  </sheetData>
  <sheetProtection/>
  <mergeCells count="3">
    <mergeCell ref="A2:C2"/>
    <mergeCell ref="B10:C10"/>
    <mergeCell ref="B17:C1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2016-01-18T12:03:26Z</dcterms:modified>
  <cp:category/>
  <cp:version/>
  <cp:contentType/>
  <cp:contentStatus/>
</cp:coreProperties>
</file>